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mariajosecortina/Desktop/"/>
    </mc:Choice>
  </mc:AlternateContent>
  <xr:revisionPtr revIDLastSave="0" documentId="13_ncr:1_{E07E7E1B-3944-364D-AC7D-C55079E6BA47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32" i="1"/>
  <c r="I32" i="1"/>
  <c r="G32" i="1"/>
  <c r="G18" i="1" l="1"/>
  <c r="G23" i="1" s="1"/>
  <c r="G7" i="1"/>
  <c r="H23" i="1"/>
  <c r="G15" i="1" l="1"/>
  <c r="G24" i="1" s="1"/>
  <c r="I33" i="1" s="1"/>
  <c r="I7" i="1"/>
  <c r="I18" i="1"/>
  <c r="I23" i="1" s="1"/>
  <c r="H15" i="1"/>
  <c r="H24" i="1" s="1"/>
  <c r="E37" i="1" s="1"/>
  <c r="I15" i="1" l="1"/>
  <c r="I24" i="1" s="1"/>
  <c r="E38" i="1" s="1"/>
  <c r="E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Marilyn Loaiza Galvis</author>
  </authors>
  <commentList>
    <comment ref="A1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La información registrada  de color azul es un ejemplo, por lo anterior, los campos deben ser diligenciados según la propuesta de proyecto. 
</t>
        </r>
      </text>
    </comment>
    <comment ref="D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Es una cantidad de una determinada magnitud y se puede medir en Número, Porcentaje, metro, metro cuadrado, mes, días, etc. EJEMPLO: pago de honrarios para un tallerista de danza tradicional. Unidad: MES
</t>
        </r>
      </text>
    </comment>
    <comment ref="F6" authorId="0" shapeId="0" xr:uid="{00000000-0006-0000-0000-000003000000}">
      <text>
        <r>
          <rPr>
            <sz val="9"/>
            <color indexed="81"/>
            <rFont val="Tahoma"/>
            <family val="2"/>
          </rPr>
          <t>Es un valor, componente o número que se obtiene de una medida u operación.</t>
        </r>
        <r>
          <rPr>
            <b/>
            <sz val="9"/>
            <color indexed="81"/>
            <rFont val="Tahoma"/>
            <family val="2"/>
          </rPr>
          <t xml:space="preserve"> Ejemplo: </t>
        </r>
        <r>
          <rPr>
            <sz val="9"/>
            <color indexed="81"/>
            <rFont val="Tahoma"/>
            <family val="2"/>
          </rPr>
          <t xml:space="preserve">Pago de honoriarios a un tallerista de danza. Cantidad (Se registra el # de meses, dias etc que se requiere el profesional). 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Es la multiplicación entre el valor unitario y la cantidad.
</t>
        </r>
      </text>
    </comment>
    <comment ref="H6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Del valor total, identifique la cantidad de recursos por la fuente de financiación de INC. </t>
        </r>
      </text>
    </comment>
    <comment ref="I6" authorId="0" shapeId="0" xr:uid="{00000000-0006-0000-0000-000006000000}">
      <text>
        <r>
          <rPr>
            <sz val="9"/>
            <color indexed="81"/>
            <rFont val="Tahoma"/>
            <family val="2"/>
          </rPr>
          <t>Del valor total, identifique la cantidad de recursos por otras fuentes de financiación.</t>
        </r>
      </text>
    </comment>
    <comment ref="D17" authorId="0" shapeId="0" xr:uid="{00000000-0006-0000-0000-000007000000}">
      <text>
        <r>
          <rPr>
            <sz val="9"/>
            <color indexed="81"/>
            <rFont val="Tahoma"/>
            <family val="2"/>
          </rPr>
          <t>Es una cantidad de una determinada magnitud y se puede medir en Número, Porcentaje, metro, metro cuadrado, mes, días, etc. EJEMPLO: Alquiler de espacios para evento final. Unidad: Número</t>
        </r>
      </text>
    </comment>
    <comment ref="F17" authorId="0" shapeId="0" xr:uid="{00000000-0006-0000-0000-000008000000}">
      <text>
        <r>
          <rPr>
            <sz val="9"/>
            <color indexed="81"/>
            <rFont val="Tahoma"/>
            <family val="2"/>
          </rPr>
          <t>Es un valor, componente o número que se obtiene de una medida u operación.</t>
        </r>
        <r>
          <rPr>
            <b/>
            <sz val="9"/>
            <color indexed="81"/>
            <rFont val="Tahoma"/>
            <family val="2"/>
          </rPr>
          <t xml:space="preserve"> Ejemplo</t>
        </r>
        <r>
          <rPr>
            <sz val="9"/>
            <color indexed="81"/>
            <rFont val="Tahoma"/>
            <family val="2"/>
          </rPr>
          <t xml:space="preserve">: (Alquiler de UN salón para el evento de cierre) </t>
        </r>
        <r>
          <rPr>
            <b/>
            <sz val="9"/>
            <color indexed="81"/>
            <rFont val="Tahoma"/>
            <family val="2"/>
          </rPr>
          <t>1</t>
        </r>
      </text>
    </comment>
    <comment ref="G1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Es la multiplicación entre el valor unitario y la cantidad.
</t>
        </r>
      </text>
    </comment>
    <comment ref="H17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Del valor total, identifique la cantidad de recursos por la fuente de financiación de INC. 
</t>
        </r>
      </text>
    </comment>
    <comment ref="I17" authorId="0" shapeId="0" xr:uid="{00000000-0006-0000-0000-00000B000000}">
      <text>
        <r>
          <rPr>
            <sz val="9"/>
            <color indexed="81"/>
            <rFont val="Tahoma"/>
            <family val="2"/>
          </rPr>
          <t>Del valor total, identifique la cantidad de recursos por otras fuentes de financiación.</t>
        </r>
      </text>
    </comment>
    <comment ref="A24" authorId="0" shapeId="0" xr:uid="{00000000-0006-0000-0000-00000C000000}">
      <text>
        <r>
          <rPr>
            <sz val="9"/>
            <color indexed="81"/>
            <rFont val="Tahoma"/>
            <family val="2"/>
          </rPr>
          <t>Es la sumatoria de los valores registrados en el Subtotal del punto A y el punto B. Permite definir el valor de los costos directos y la fuente de la que provienen los recursos.</t>
        </r>
      </text>
    </comment>
    <comment ref="A32" authorId="0" shapeId="0" xr:uid="{00000000-0006-0000-0000-00000D000000}">
      <text>
        <r>
          <rPr>
            <sz val="9"/>
            <color indexed="81"/>
            <rFont val="Tahoma"/>
            <family val="2"/>
          </rPr>
          <t>Es la sumatoria de los valores registrados para (AIU+Interventoría) e (Impuestos, polizaas, estampillas etc) . Permite definir el valor de los costos indirectos y la fuente de la que provienen los recursos.</t>
        </r>
      </text>
    </comment>
    <comment ref="A33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Sumatoria entre el total de los costos directos y el total de los costos indirectos. Permite identificar el valor total del proyecto
</t>
        </r>
      </text>
    </comment>
  </commentList>
</comments>
</file>

<file path=xl/sharedStrings.xml><?xml version="1.0" encoding="utf-8"?>
<sst xmlns="http://schemas.openxmlformats.org/spreadsheetml/2006/main" count="61" uniqueCount="50">
  <si>
    <t>ACTIVIDAD O RUBRO</t>
  </si>
  <si>
    <t>PERFIL  Y EXPERIENCIA GENERAL -  ESPECÍFICA</t>
  </si>
  <si>
    <t>UNIDAD</t>
  </si>
  <si>
    <t>VALOR UNITARIO *</t>
  </si>
  <si>
    <t>CANTIDAD</t>
  </si>
  <si>
    <t>RECURSOS INC</t>
  </si>
  <si>
    <t>OTROS RECURSOS</t>
  </si>
  <si>
    <t>Ej. Honorarios</t>
  </si>
  <si>
    <t>Coordinador del Proyecto – Investigador principal</t>
  </si>
  <si>
    <t>Pago de honorarios a un profesional en ciencias sociales por concepto de coordinación del proyecto por $2.350.000 pago mensuales</t>
  </si>
  <si>
    <t>Mes</t>
  </si>
  <si>
    <t>Profesionales en audivisuales</t>
  </si>
  <si>
    <t>Pago de honorarios a dos profesionales en audivisuales por un valor mensual de 2.250.000</t>
  </si>
  <si>
    <t>SUBTOTAL HONORARIOS</t>
  </si>
  <si>
    <t xml:space="preserve">ITEM </t>
  </si>
  <si>
    <t>Administración</t>
  </si>
  <si>
    <t xml:space="preserve">Imprevistos </t>
  </si>
  <si>
    <t>Utilidad</t>
  </si>
  <si>
    <t>SUBTOTAL OTROS INSUMOS  Y OTROS ELEMENTOS  A ADQUIRIR</t>
  </si>
  <si>
    <t>Alquiler de espacio para 200 personas y videobeam.</t>
  </si>
  <si>
    <t>Actividades de socialización del proyecto</t>
  </si>
  <si>
    <t>Ej. Evento Cierre</t>
  </si>
  <si>
    <t>Interventoría</t>
  </si>
  <si>
    <t xml:space="preserve"> *Los valores que aparecen en el presente formato se han colocado a manera de ejemplo y no constituyen ningún punto de referencia o lineamiento por parte del Ministerio de Cultura.</t>
  </si>
  <si>
    <t xml:space="preserve">VALOR TOTAL </t>
  </si>
  <si>
    <t>número</t>
  </si>
  <si>
    <t>FUENTE DE FINANCIACIÓN</t>
  </si>
  <si>
    <t xml:space="preserve"> TOTAL PRESUPUESTO (Costos directos + Costos indirectos)</t>
  </si>
  <si>
    <t xml:space="preserve">A. TALENTO HUMANO </t>
  </si>
  <si>
    <t>B. ACTIVIDADES Y PRODUCTOS (INSUMOS)</t>
  </si>
  <si>
    <t>1. COSTOS DIRECTOS</t>
  </si>
  <si>
    <t>(Impuestos, pólizas, estampillas etc)</t>
  </si>
  <si>
    <t>TOTAL COSTOS DIRECTOS (A+B)</t>
  </si>
  <si>
    <t xml:space="preserve">2. COSTOS INDIRECTOS ** </t>
  </si>
  <si>
    <t>AIU + INTERVENTORÍA (Aplica para proyectos de obra)</t>
  </si>
  <si>
    <t>** Aplica para proyectos de Patrimonio Material (Intervención de Bienes de interes cultural etc).</t>
  </si>
  <si>
    <t xml:space="preserve"> APLICA PARA TODO TIPO DE PROYECTOS
(Campo que se puede tener en cuenta para todo tipo de proyecto)</t>
  </si>
  <si>
    <t>Concepto</t>
  </si>
  <si>
    <t>Porcentaje %</t>
  </si>
  <si>
    <t>Fuente</t>
  </si>
  <si>
    <t>Valor</t>
  </si>
  <si>
    <t>INC</t>
  </si>
  <si>
    <t>Otras Fuentes</t>
  </si>
  <si>
    <t>Total presupuesto</t>
  </si>
  <si>
    <t xml:space="preserve">ESPECIFICACIONES Y O DESCRIPCIÓN </t>
  </si>
  <si>
    <t>CARGO</t>
  </si>
  <si>
    <t xml:space="preserve">C. </t>
  </si>
  <si>
    <t xml:space="preserve">D. </t>
  </si>
  <si>
    <r>
      <t xml:space="preserve">TOTAL COSTOS </t>
    </r>
    <r>
      <rPr>
        <b/>
        <sz val="9"/>
        <rFont val="Calibri"/>
        <family val="2"/>
        <scheme val="minor"/>
      </rPr>
      <t>IN</t>
    </r>
    <r>
      <rPr>
        <b/>
        <sz val="9"/>
        <color theme="1"/>
        <rFont val="Calibri"/>
        <family val="2"/>
        <scheme val="minor"/>
      </rPr>
      <t>DIRECTOS (C+D)</t>
    </r>
  </si>
  <si>
    <r>
      <t>Anexo 2. Ejemplo Presupuesto Detallado Proyectos INC
Agosto</t>
    </r>
    <r>
      <rPr>
        <sz val="11"/>
        <color theme="1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</si>
</sst>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&quot;$&quot;\ 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94">
    <xf numFmtId="0" fontId="0" fillId="0" borderId="0" xfId="0"/>
    <xf numFmtId="167" fontId="0" fillId="0" borderId="0" xfId="0" applyNumberFormat="1"/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vertical="center" wrapText="1"/>
    </xf>
    <xf numFmtId="6" fontId="2" fillId="5" borderId="1" xfId="0" applyNumberFormat="1" applyFont="1" applyFill="1" applyBorder="1" applyAlignment="1">
      <alignment vertical="center" wrapText="1"/>
    </xf>
    <xf numFmtId="6" fontId="3" fillId="2" borderId="10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6" fontId="2" fillId="5" borderId="10" xfId="0" applyNumberFormat="1" applyFont="1" applyFill="1" applyBorder="1" applyAlignment="1">
      <alignment vertical="center" wrapText="1"/>
    </xf>
    <xf numFmtId="6" fontId="2" fillId="2" borderId="10" xfId="0" applyNumberFormat="1" applyFont="1" applyFill="1" applyBorder="1" applyAlignment="1">
      <alignment vertical="center" wrapText="1"/>
    </xf>
    <xf numFmtId="6" fontId="7" fillId="2" borderId="12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6" fontId="2" fillId="5" borderId="2" xfId="0" applyNumberFormat="1" applyFont="1" applyFill="1" applyBorder="1" applyAlignment="1">
      <alignment vertical="center" wrapText="1"/>
    </xf>
    <xf numFmtId="6" fontId="2" fillId="5" borderId="11" xfId="0" applyNumberFormat="1" applyFont="1" applyFill="1" applyBorder="1" applyAlignment="1">
      <alignment vertical="center" wrapText="1"/>
    </xf>
    <xf numFmtId="6" fontId="2" fillId="6" borderId="2" xfId="0" applyNumberFormat="1" applyFont="1" applyFill="1" applyBorder="1" applyAlignment="1">
      <alignment vertical="center" wrapText="1"/>
    </xf>
    <xf numFmtId="6" fontId="2" fillId="6" borderId="11" xfId="0" applyNumberFormat="1" applyFont="1" applyFill="1" applyBorder="1" applyAlignment="1">
      <alignment vertical="center" wrapText="1"/>
    </xf>
    <xf numFmtId="6" fontId="2" fillId="2" borderId="15" xfId="0" applyNumberFormat="1" applyFont="1" applyFill="1" applyBorder="1" applyAlignment="1">
      <alignment vertical="center" wrapText="1"/>
    </xf>
    <xf numFmtId="6" fontId="2" fillId="2" borderId="36" xfId="0" applyNumberFormat="1" applyFont="1" applyFill="1" applyBorder="1" applyAlignment="1">
      <alignment vertical="center" wrapText="1"/>
    </xf>
    <xf numFmtId="6" fontId="2" fillId="2" borderId="3" xfId="0" applyNumberFormat="1" applyFont="1" applyFill="1" applyBorder="1" applyAlignment="1">
      <alignment vertical="center" wrapText="1"/>
    </xf>
    <xf numFmtId="0" fontId="0" fillId="0" borderId="27" xfId="0" applyBorder="1"/>
    <xf numFmtId="0" fontId="6" fillId="3" borderId="27" xfId="0" applyFont="1" applyFill="1" applyBorder="1" applyAlignment="1">
      <alignment horizontal="center" vertical="center" wrapText="1"/>
    </xf>
    <xf numFmtId="9" fontId="2" fillId="2" borderId="27" xfId="0" applyNumberFormat="1" applyFont="1" applyFill="1" applyBorder="1" applyAlignment="1">
      <alignment horizontal="center" vertical="center" wrapText="1"/>
    </xf>
    <xf numFmtId="9" fontId="0" fillId="0" borderId="27" xfId="0" applyNumberFormat="1" applyBorder="1" applyAlignment="1">
      <alignment horizontal="center"/>
    </xf>
    <xf numFmtId="6" fontId="2" fillId="6" borderId="10" xfId="0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7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vertical="center" wrapText="1"/>
    </xf>
    <xf numFmtId="167" fontId="11" fillId="2" borderId="10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7" fontId="11" fillId="0" borderId="1" xfId="1" applyNumberFormat="1" applyFont="1" applyFill="1" applyBorder="1" applyAlignment="1">
      <alignment vertical="center" wrapText="1"/>
    </xf>
    <xf numFmtId="6" fontId="11" fillId="0" borderId="10" xfId="0" applyNumberFormat="1" applyFont="1" applyBorder="1" applyAlignment="1">
      <alignment vertical="center" wrapText="1"/>
    </xf>
    <xf numFmtId="9" fontId="12" fillId="2" borderId="27" xfId="0" applyNumberFormat="1" applyFont="1" applyFill="1" applyBorder="1" applyAlignment="1">
      <alignment horizontal="center" vertical="center" wrapText="1"/>
    </xf>
    <xf numFmtId="6" fontId="12" fillId="2" borderId="11" xfId="0" applyNumberFormat="1" applyFont="1" applyFill="1" applyBorder="1" applyAlignment="1">
      <alignment vertical="center" wrapText="1"/>
    </xf>
    <xf numFmtId="0" fontId="12" fillId="0" borderId="27" xfId="0" applyFont="1" applyBorder="1" applyAlignment="1">
      <alignment horizontal="center"/>
    </xf>
    <xf numFmtId="0" fontId="11" fillId="0" borderId="27" xfId="0" applyFont="1" applyBorder="1"/>
    <xf numFmtId="6" fontId="11" fillId="0" borderId="27" xfId="0" applyNumberFormat="1" applyFont="1" applyBorder="1"/>
    <xf numFmtId="0" fontId="12" fillId="0" borderId="27" xfId="0" applyFont="1" applyBorder="1"/>
    <xf numFmtId="6" fontId="12" fillId="0" borderId="27" xfId="0" applyNumberFormat="1" applyFont="1" applyBorder="1"/>
    <xf numFmtId="0" fontId="6" fillId="3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3" fillId="0" borderId="0" xfId="0" applyFont="1"/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6" fontId="2" fillId="6" borderId="35" xfId="0" applyNumberFormat="1" applyFont="1" applyFill="1" applyBorder="1" applyAlignment="1">
      <alignment horizontal="right" vertical="center" wrapText="1"/>
    </xf>
    <xf numFmtId="6" fontId="2" fillId="6" borderId="20" xfId="0" applyNumberFormat="1" applyFont="1" applyFill="1" applyBorder="1" applyAlignment="1">
      <alignment horizontal="right" vertical="center" wrapText="1"/>
    </xf>
    <xf numFmtId="6" fontId="2" fillId="6" borderId="36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1" fillId="7" borderId="24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95251</xdr:rowOff>
    </xdr:from>
    <xdr:to>
      <xdr:col>2</xdr:col>
      <xdr:colOff>87314</xdr:colOff>
      <xdr:row>1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95251"/>
          <a:ext cx="369093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="120" zoomScaleNormal="120" workbookViewId="0">
      <selection sqref="A1:I2"/>
    </sheetView>
  </sheetViews>
  <sheetFormatPr baseColWidth="10" defaultColWidth="11.5" defaultRowHeight="15" x14ac:dyDescent="0.2"/>
  <cols>
    <col min="1" max="1" width="28.83203125" customWidth="1"/>
    <col min="2" max="2" width="33.83203125" customWidth="1"/>
    <col min="3" max="3" width="35.1640625" customWidth="1"/>
    <col min="4" max="4" width="13.83203125" customWidth="1"/>
    <col min="5" max="5" width="18.6640625" customWidth="1"/>
    <col min="6" max="6" width="13.1640625" bestFit="1" customWidth="1"/>
    <col min="7" max="7" width="12.1640625" bestFit="1" customWidth="1"/>
    <col min="8" max="8" width="16.6640625" customWidth="1"/>
    <col min="9" max="9" width="15.1640625" customWidth="1"/>
  </cols>
  <sheetData>
    <row r="1" spans="1:9" ht="26.25" customHeight="1" x14ac:dyDescent="0.2">
      <c r="A1" s="74" t="s">
        <v>49</v>
      </c>
      <c r="B1" s="75"/>
      <c r="C1" s="75"/>
      <c r="D1" s="75"/>
      <c r="E1" s="75"/>
      <c r="F1" s="75"/>
      <c r="G1" s="75"/>
      <c r="H1" s="75"/>
      <c r="I1" s="76"/>
    </row>
    <row r="2" spans="1:9" ht="23.25" customHeight="1" x14ac:dyDescent="0.2">
      <c r="A2" s="77"/>
      <c r="B2" s="78"/>
      <c r="C2" s="78"/>
      <c r="D2" s="78"/>
      <c r="E2" s="78"/>
      <c r="F2" s="78"/>
      <c r="G2" s="78"/>
      <c r="H2" s="78"/>
      <c r="I2" s="79"/>
    </row>
    <row r="3" spans="1:9" x14ac:dyDescent="0.2">
      <c r="A3" s="86" t="s">
        <v>30</v>
      </c>
      <c r="B3" s="87"/>
      <c r="C3" s="87"/>
      <c r="D3" s="87"/>
      <c r="E3" s="87"/>
      <c r="F3" s="87"/>
      <c r="G3" s="87"/>
      <c r="H3" s="87"/>
      <c r="I3" s="88"/>
    </row>
    <row r="4" spans="1:9" ht="15.75" customHeight="1" thickBot="1" x14ac:dyDescent="0.25">
      <c r="A4" s="80" t="s">
        <v>28</v>
      </c>
      <c r="B4" s="81"/>
      <c r="C4" s="81"/>
      <c r="D4" s="81"/>
      <c r="E4" s="81"/>
      <c r="F4" s="81"/>
      <c r="G4" s="81"/>
      <c r="H4" s="81"/>
      <c r="I4" s="82"/>
    </row>
    <row r="5" spans="1:9" ht="15.75" customHeight="1" x14ac:dyDescent="0.2">
      <c r="A5" s="91"/>
      <c r="B5" s="92"/>
      <c r="C5" s="92"/>
      <c r="D5" s="92"/>
      <c r="E5" s="92"/>
      <c r="F5" s="92"/>
      <c r="G5" s="93"/>
      <c r="H5" s="89" t="s">
        <v>26</v>
      </c>
      <c r="I5" s="90"/>
    </row>
    <row r="6" spans="1:9" x14ac:dyDescent="0.2">
      <c r="A6" s="11" t="s">
        <v>0</v>
      </c>
      <c r="B6" s="12" t="s">
        <v>45</v>
      </c>
      <c r="C6" s="12" t="s">
        <v>1</v>
      </c>
      <c r="D6" s="12" t="s">
        <v>2</v>
      </c>
      <c r="E6" s="12" t="s">
        <v>3</v>
      </c>
      <c r="F6" s="12" t="s">
        <v>4</v>
      </c>
      <c r="G6" s="26" t="s">
        <v>24</v>
      </c>
      <c r="H6" s="26" t="s">
        <v>5</v>
      </c>
      <c r="I6" s="27" t="s">
        <v>6</v>
      </c>
    </row>
    <row r="7" spans="1:9" ht="39" x14ac:dyDescent="0.2">
      <c r="A7" s="83" t="s">
        <v>7</v>
      </c>
      <c r="B7" s="29" t="s">
        <v>8</v>
      </c>
      <c r="C7" s="29" t="s">
        <v>9</v>
      </c>
      <c r="D7" s="29" t="s">
        <v>10</v>
      </c>
      <c r="E7" s="30">
        <v>2350000</v>
      </c>
      <c r="F7" s="31">
        <v>2</v>
      </c>
      <c r="G7" s="32">
        <f>E7*F7</f>
        <v>4700000</v>
      </c>
      <c r="H7" s="30">
        <v>0</v>
      </c>
      <c r="I7" s="33">
        <f>G7+H7</f>
        <v>4700000</v>
      </c>
    </row>
    <row r="8" spans="1:9" ht="26" x14ac:dyDescent="0.2">
      <c r="A8" s="83"/>
      <c r="B8" s="29" t="s">
        <v>11</v>
      </c>
      <c r="C8" s="29" t="s">
        <v>12</v>
      </c>
      <c r="D8" s="34" t="s">
        <v>10</v>
      </c>
      <c r="E8" s="30">
        <v>2250000</v>
      </c>
      <c r="F8" s="31">
        <v>4</v>
      </c>
      <c r="G8" s="32">
        <f>E8*F8</f>
        <v>9000000</v>
      </c>
      <c r="H8" s="32">
        <v>9000000</v>
      </c>
      <c r="I8" s="33">
        <v>0</v>
      </c>
    </row>
    <row r="9" spans="1:9" x14ac:dyDescent="0.2">
      <c r="A9" s="7"/>
      <c r="B9" s="2"/>
      <c r="C9" s="2"/>
      <c r="D9" s="2"/>
      <c r="E9" s="3"/>
      <c r="F9" s="2"/>
      <c r="G9" s="4"/>
      <c r="H9" s="2"/>
      <c r="I9" s="6"/>
    </row>
    <row r="10" spans="1:9" x14ac:dyDescent="0.2">
      <c r="A10" s="7"/>
      <c r="B10" s="2"/>
      <c r="C10" s="2"/>
      <c r="D10" s="2"/>
      <c r="E10" s="3"/>
      <c r="F10" s="2"/>
      <c r="G10" s="4"/>
      <c r="H10" s="2"/>
      <c r="I10" s="6"/>
    </row>
    <row r="11" spans="1:9" x14ac:dyDescent="0.2">
      <c r="A11" s="7"/>
      <c r="B11" s="2"/>
      <c r="C11" s="2"/>
      <c r="D11" s="2"/>
      <c r="E11" s="3"/>
      <c r="F11" s="2"/>
      <c r="G11" s="4"/>
      <c r="H11" s="2"/>
      <c r="I11" s="6"/>
    </row>
    <row r="12" spans="1:9" x14ac:dyDescent="0.2">
      <c r="A12" s="7"/>
      <c r="B12" s="2"/>
      <c r="C12" s="2"/>
      <c r="D12" s="2"/>
      <c r="E12" s="3"/>
      <c r="F12" s="2"/>
      <c r="G12" s="4"/>
      <c r="H12" s="2"/>
      <c r="I12" s="6"/>
    </row>
    <row r="13" spans="1:9" x14ac:dyDescent="0.2">
      <c r="A13" s="7"/>
      <c r="B13" s="2"/>
      <c r="C13" s="2"/>
      <c r="D13" s="2"/>
      <c r="E13" s="3"/>
      <c r="F13" s="2"/>
      <c r="G13" s="4"/>
      <c r="H13" s="2"/>
      <c r="I13" s="6"/>
    </row>
    <row r="14" spans="1:9" x14ac:dyDescent="0.2">
      <c r="A14" s="7"/>
      <c r="B14" s="2"/>
      <c r="C14" s="2"/>
      <c r="D14" s="2"/>
      <c r="E14" s="3"/>
      <c r="F14" s="2"/>
      <c r="G14" s="4"/>
      <c r="H14" s="2"/>
      <c r="I14" s="6"/>
    </row>
    <row r="15" spans="1:9" ht="15.75" customHeight="1" thickBot="1" x14ac:dyDescent="0.25">
      <c r="A15" s="84" t="s">
        <v>13</v>
      </c>
      <c r="B15" s="85"/>
      <c r="C15" s="85"/>
      <c r="D15" s="85"/>
      <c r="E15" s="85"/>
      <c r="F15" s="85"/>
      <c r="G15" s="13">
        <f>SUM(G7:G14)</f>
        <v>13700000</v>
      </c>
      <c r="H15" s="13">
        <f>SUM(H7:H8)</f>
        <v>9000000</v>
      </c>
      <c r="I15" s="14">
        <f>SUM(I7:I8)</f>
        <v>4700000</v>
      </c>
    </row>
    <row r="16" spans="1:9" ht="16" thickBot="1" x14ac:dyDescent="0.25">
      <c r="A16" s="55" t="s">
        <v>29</v>
      </c>
      <c r="B16" s="56"/>
      <c r="C16" s="56"/>
      <c r="D16" s="56"/>
      <c r="E16" s="56"/>
      <c r="F16" s="56"/>
      <c r="G16" s="56"/>
      <c r="H16" s="56"/>
      <c r="I16" s="57"/>
    </row>
    <row r="17" spans="1:9" x14ac:dyDescent="0.2">
      <c r="A17" s="11" t="s">
        <v>0</v>
      </c>
      <c r="B17" s="12" t="s">
        <v>14</v>
      </c>
      <c r="C17" s="12" t="s">
        <v>44</v>
      </c>
      <c r="D17" s="12" t="s">
        <v>2</v>
      </c>
      <c r="E17" s="12" t="s">
        <v>3</v>
      </c>
      <c r="F17" s="12" t="s">
        <v>4</v>
      </c>
      <c r="G17" s="26" t="s">
        <v>24</v>
      </c>
      <c r="H17" s="26" t="s">
        <v>5</v>
      </c>
      <c r="I17" s="27" t="s">
        <v>6</v>
      </c>
    </row>
    <row r="18" spans="1:9" x14ac:dyDescent="0.2">
      <c r="A18" s="35" t="s">
        <v>21</v>
      </c>
      <c r="B18" s="34" t="s">
        <v>20</v>
      </c>
      <c r="C18" s="34" t="s">
        <v>19</v>
      </c>
      <c r="D18" s="34" t="s">
        <v>25</v>
      </c>
      <c r="E18" s="36">
        <v>991000</v>
      </c>
      <c r="F18" s="34">
        <v>1</v>
      </c>
      <c r="G18" s="37">
        <f>E18*F18</f>
        <v>991000</v>
      </c>
      <c r="H18" s="34">
        <v>0</v>
      </c>
      <c r="I18" s="38">
        <f>G18+H18</f>
        <v>991000</v>
      </c>
    </row>
    <row r="19" spans="1:9" x14ac:dyDescent="0.2">
      <c r="A19" s="7"/>
      <c r="B19" s="2"/>
      <c r="C19" s="2"/>
      <c r="D19" s="2"/>
      <c r="E19" s="3"/>
      <c r="F19" s="2"/>
      <c r="G19" s="25"/>
      <c r="H19" s="2"/>
      <c r="I19" s="6"/>
    </row>
    <row r="20" spans="1:9" x14ac:dyDescent="0.2">
      <c r="A20" s="7"/>
      <c r="B20" s="2"/>
      <c r="C20" s="2"/>
      <c r="D20" s="2"/>
      <c r="E20" s="3"/>
      <c r="F20" s="2"/>
      <c r="G20" s="25"/>
      <c r="H20" s="2"/>
      <c r="I20" s="6"/>
    </row>
    <row r="21" spans="1:9" x14ac:dyDescent="0.2">
      <c r="A21" s="7"/>
      <c r="B21" s="2"/>
      <c r="C21" s="2"/>
      <c r="D21" s="2"/>
      <c r="E21" s="3"/>
      <c r="F21" s="2"/>
      <c r="G21" s="25"/>
      <c r="H21" s="2"/>
      <c r="I21" s="6"/>
    </row>
    <row r="22" spans="1:9" x14ac:dyDescent="0.2">
      <c r="A22" s="7"/>
      <c r="B22" s="2"/>
      <c r="C22" s="2"/>
      <c r="D22" s="2"/>
      <c r="E22" s="3"/>
      <c r="F22" s="2"/>
      <c r="G22" s="25"/>
      <c r="H22" s="2"/>
      <c r="I22" s="6"/>
    </row>
    <row r="23" spans="1:9" x14ac:dyDescent="0.2">
      <c r="A23" s="58" t="s">
        <v>18</v>
      </c>
      <c r="B23" s="59"/>
      <c r="C23" s="59"/>
      <c r="D23" s="59"/>
      <c r="E23" s="59"/>
      <c r="F23" s="59"/>
      <c r="G23" s="5">
        <f>SUM(G18:G22)</f>
        <v>991000</v>
      </c>
      <c r="H23" s="5">
        <f t="shared" ref="H23" si="0">SUM(H18:H22)</f>
        <v>0</v>
      </c>
      <c r="I23" s="8">
        <f>SUM(I18:I22)</f>
        <v>991000</v>
      </c>
    </row>
    <row r="24" spans="1:9" ht="15.75" customHeight="1" thickBot="1" x14ac:dyDescent="0.25">
      <c r="A24" s="50" t="s">
        <v>32</v>
      </c>
      <c r="B24" s="51"/>
      <c r="C24" s="51"/>
      <c r="D24" s="51"/>
      <c r="E24" s="51"/>
      <c r="F24" s="51"/>
      <c r="G24" s="15">
        <f>+G15+G23</f>
        <v>14691000</v>
      </c>
      <c r="H24" s="15">
        <f t="shared" ref="H24" si="1">+H15+H23</f>
        <v>9000000</v>
      </c>
      <c r="I24" s="16">
        <f>+I15+I23</f>
        <v>5691000</v>
      </c>
    </row>
    <row r="25" spans="1:9" ht="15.75" customHeight="1" x14ac:dyDescent="0.2">
      <c r="A25" s="52" t="s">
        <v>33</v>
      </c>
      <c r="B25" s="53"/>
      <c r="C25" s="53"/>
      <c r="D25" s="53"/>
      <c r="E25" s="53"/>
      <c r="F25" s="53"/>
      <c r="G25" s="53"/>
      <c r="H25" s="53"/>
      <c r="I25" s="54"/>
    </row>
    <row r="26" spans="1:9" ht="15.75" customHeight="1" x14ac:dyDescent="0.2">
      <c r="A26" s="47"/>
      <c r="B26" s="48"/>
      <c r="C26" s="49"/>
      <c r="D26" s="67" t="s">
        <v>37</v>
      </c>
      <c r="E26" s="68"/>
      <c r="F26" s="28" t="s">
        <v>38</v>
      </c>
      <c r="G26" s="26" t="s">
        <v>24</v>
      </c>
      <c r="H26" s="26" t="s">
        <v>5</v>
      </c>
      <c r="I26" s="27" t="s">
        <v>6</v>
      </c>
    </row>
    <row r="27" spans="1:9" ht="15.75" customHeight="1" x14ac:dyDescent="0.2">
      <c r="A27" s="70" t="s">
        <v>46</v>
      </c>
      <c r="B27" s="73" t="s">
        <v>34</v>
      </c>
      <c r="C27" s="73"/>
      <c r="D27" s="69" t="s">
        <v>15</v>
      </c>
      <c r="E27" s="69"/>
      <c r="F27" s="22"/>
      <c r="G27" s="20"/>
      <c r="H27" s="18"/>
      <c r="I27" s="17"/>
    </row>
    <row r="28" spans="1:9" ht="15.75" customHeight="1" x14ac:dyDescent="0.2">
      <c r="A28" s="71"/>
      <c r="B28" s="73"/>
      <c r="C28" s="73"/>
      <c r="D28" s="69" t="s">
        <v>16</v>
      </c>
      <c r="E28" s="69"/>
      <c r="F28" s="23"/>
      <c r="G28" s="20"/>
      <c r="H28" s="19"/>
      <c r="I28" s="9"/>
    </row>
    <row r="29" spans="1:9" ht="15.75" customHeight="1" x14ac:dyDescent="0.2">
      <c r="A29" s="71"/>
      <c r="B29" s="73"/>
      <c r="C29" s="73"/>
      <c r="D29" s="69" t="s">
        <v>17</v>
      </c>
      <c r="E29" s="69"/>
      <c r="F29" s="22"/>
      <c r="G29" s="20"/>
      <c r="H29" s="19"/>
      <c r="I29" s="9"/>
    </row>
    <row r="30" spans="1:9" ht="18" customHeight="1" x14ac:dyDescent="0.2">
      <c r="A30" s="72"/>
      <c r="B30" s="73"/>
      <c r="C30" s="73"/>
      <c r="D30" s="69" t="s">
        <v>22</v>
      </c>
      <c r="E30" s="69"/>
      <c r="F30" s="22"/>
      <c r="G30" s="20"/>
      <c r="H30" s="19"/>
      <c r="I30" s="9"/>
    </row>
    <row r="31" spans="1:9" ht="30" customHeight="1" x14ac:dyDescent="0.2">
      <c r="A31" s="21" t="s">
        <v>47</v>
      </c>
      <c r="B31" s="46" t="s">
        <v>36</v>
      </c>
      <c r="C31" s="46"/>
      <c r="D31" s="69" t="s">
        <v>31</v>
      </c>
      <c r="E31" s="69"/>
      <c r="F31" s="39">
        <v>0.04</v>
      </c>
      <c r="G31" s="32">
        <v>8616.4</v>
      </c>
      <c r="H31" s="32">
        <v>8616.4</v>
      </c>
      <c r="I31" s="40"/>
    </row>
    <row r="32" spans="1:9" ht="15.75" customHeight="1" x14ac:dyDescent="0.2">
      <c r="A32" s="64" t="s">
        <v>48</v>
      </c>
      <c r="B32" s="65"/>
      <c r="C32" s="65"/>
      <c r="D32" s="65"/>
      <c r="E32" s="65"/>
      <c r="F32" s="66"/>
      <c r="G32" s="24">
        <f>SUM(G27:G31)</f>
        <v>8616.4</v>
      </c>
      <c r="H32" s="24">
        <f t="shared" ref="H32:I32" si="2">SUM(H27:H31)</f>
        <v>8616.4</v>
      </c>
      <c r="I32" s="24">
        <f t="shared" si="2"/>
        <v>0</v>
      </c>
    </row>
    <row r="33" spans="1:9" ht="16.5" customHeight="1" thickBot="1" x14ac:dyDescent="0.25">
      <c r="A33" s="61" t="s">
        <v>27</v>
      </c>
      <c r="B33" s="62"/>
      <c r="C33" s="62"/>
      <c r="D33" s="62"/>
      <c r="E33" s="62"/>
      <c r="F33" s="62"/>
      <c r="G33" s="62"/>
      <c r="H33" s="63"/>
      <c r="I33" s="10">
        <f>SUM(G24+G32)</f>
        <v>14699616.4</v>
      </c>
    </row>
    <row r="34" spans="1:9" x14ac:dyDescent="0.2">
      <c r="A34" s="60" t="s">
        <v>23</v>
      </c>
      <c r="B34" s="60"/>
      <c r="C34" s="60"/>
      <c r="D34" s="60"/>
      <c r="E34" s="60"/>
      <c r="F34" s="60"/>
      <c r="G34" s="60"/>
      <c r="H34" s="60"/>
      <c r="I34" s="60"/>
    </row>
    <row r="35" spans="1:9" x14ac:dyDescent="0.2">
      <c r="A35" s="60" t="s">
        <v>35</v>
      </c>
      <c r="B35" s="60"/>
      <c r="C35" s="60"/>
      <c r="D35" s="60"/>
      <c r="E35" s="60"/>
      <c r="F35" s="60"/>
      <c r="G35" s="60"/>
      <c r="H35" s="60"/>
      <c r="I35" s="60"/>
    </row>
    <row r="36" spans="1:9" x14ac:dyDescent="0.2">
      <c r="D36" s="41" t="s">
        <v>39</v>
      </c>
      <c r="E36" s="41" t="s">
        <v>40</v>
      </c>
    </row>
    <row r="37" spans="1:9" x14ac:dyDescent="0.2">
      <c r="D37" s="42" t="s">
        <v>41</v>
      </c>
      <c r="E37" s="43">
        <f>SUM(H24+H32)</f>
        <v>9008616.4000000004</v>
      </c>
    </row>
    <row r="38" spans="1:9" x14ac:dyDescent="0.2">
      <c r="D38" s="42" t="s">
        <v>42</v>
      </c>
      <c r="E38" s="43">
        <f>SUM(I24+I32)</f>
        <v>5691000</v>
      </c>
    </row>
    <row r="39" spans="1:9" x14ac:dyDescent="0.2">
      <c r="D39" s="44" t="s">
        <v>43</v>
      </c>
      <c r="E39" s="45">
        <f>SUM(E37:E38)</f>
        <v>14699616.4</v>
      </c>
      <c r="F39" s="1"/>
    </row>
  </sheetData>
  <mergeCells count="25">
    <mergeCell ref="A1:I2"/>
    <mergeCell ref="A4:I4"/>
    <mergeCell ref="A7:A8"/>
    <mergeCell ref="A15:F15"/>
    <mergeCell ref="A3:I3"/>
    <mergeCell ref="H5:I5"/>
    <mergeCell ref="A5:G5"/>
    <mergeCell ref="A35:I35"/>
    <mergeCell ref="A34:I34"/>
    <mergeCell ref="A33:H33"/>
    <mergeCell ref="A32:F32"/>
    <mergeCell ref="D26:E26"/>
    <mergeCell ref="D27:E27"/>
    <mergeCell ref="D28:E28"/>
    <mergeCell ref="D29:E29"/>
    <mergeCell ref="D30:E30"/>
    <mergeCell ref="A27:A30"/>
    <mergeCell ref="D31:E31"/>
    <mergeCell ref="B27:C30"/>
    <mergeCell ref="B31:C31"/>
    <mergeCell ref="A26:C26"/>
    <mergeCell ref="A24:F24"/>
    <mergeCell ref="A25:I25"/>
    <mergeCell ref="A16:I16"/>
    <mergeCell ref="A23:F23"/>
  </mergeCells>
  <pageMargins left="0.24" right="0.28000000000000003" top="0.52" bottom="0.75" header="0.3" footer="0.3"/>
  <pageSetup scale="82" fitToHeight="0" orientation="landscape" horizontalDpi="4294967294" verticalDpi="4294967294" r:id="rId1"/>
  <ignoredErrors>
    <ignoredError sqref="I15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EDE2F519EA7345B40071B7E35BA2AC" ma:contentTypeVersion="2" ma:contentTypeDescription="Crear nuevo documento." ma:contentTypeScope="" ma:versionID="e7aae61bc9d792f5a15f480b1fe7bd8c">
  <xsd:schema xmlns:xsd="http://www.w3.org/2001/XMLSchema" xmlns:xs="http://www.w3.org/2001/XMLSchema" xmlns:p="http://schemas.microsoft.com/office/2006/metadata/properties" xmlns:ns1="http://schemas.microsoft.com/sharepoint/v3" xmlns:ns2="ae9388c0-b1e2-40ea-b6a8-c51c7913cbd2" targetNamespace="http://schemas.microsoft.com/office/2006/metadata/properties" ma:root="true" ma:fieldsID="d0f0e5129732e54c1667a323f30384e6" ns1:_="" ns2:_="">
    <xsd:import namespace="http://schemas.microsoft.com/sharepoint/v3"/>
    <xsd:import namespace="ae9388c0-b1e2-40ea-b6a8-c51c7913cbd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388c0-b1e2-40ea-b6a8-c51c7913cbd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9388c0-b1e2-40ea-b6a8-c51c7913cbd2">H7EN5MXTHQNV-1322-474</_dlc_DocId>
    <_dlc_DocIdUrl xmlns="ae9388c0-b1e2-40ea-b6a8-c51c7913cbd2">
      <Url>https://www.mincultura.gov.co/ministerio/oficinas-y-grupos/oficina asesora de planeacion/_layouts/15/DocIdRedir.aspx?ID=H7EN5MXTHQNV-1322-474</Url>
      <Description>H7EN5MXTHQNV-1322-474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88992A-7C90-45B3-8012-EF1218E44D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FC3926-69DD-4AF7-BC0E-14920B75D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9388c0-b1e2-40ea-b6a8-c51c7913c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620E2B-01A4-4602-8153-30DA91C00351}">
  <ds:schemaRefs>
    <ds:schemaRef ds:uri="http://schemas.microsoft.com/office/2006/metadata/properties"/>
    <ds:schemaRef ds:uri="http://schemas.microsoft.com/office/infopath/2007/PartnerControls"/>
    <ds:schemaRef ds:uri="ae9388c0-b1e2-40ea-b6a8-c51c7913cbd2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4DD779EE-FFE2-439F-8160-30642F85FF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Figueroa Velez</dc:creator>
  <cp:keywords/>
  <dc:description/>
  <cp:lastModifiedBy>Maria Cortina Maza</cp:lastModifiedBy>
  <cp:revision/>
  <dcterms:created xsi:type="dcterms:W3CDTF">2017-03-06T15:27:21Z</dcterms:created>
  <dcterms:modified xsi:type="dcterms:W3CDTF">2024-08-02T22:15:00Z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0x0101002DEDE2F519EA7345B40071B7E35BA2AC</vt:lpwstr>
  </property>
  <property fmtid="{D5CDD505-2E9C-101B-9397-08002B2CF9AE}" pid="3" name="_dlc_DocIdItemGuid">
    <vt:lpwstr>6fe4a757-7cc1-43b2-a7b1-d6ad5f7d1ac7</vt:lpwstr>
  </property>
</Properties>
</file>